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13_ncr:1_{761C5437-AD5F-4CFE-90C9-91567A5A43B5}" xr6:coauthVersionLast="43" xr6:coauthVersionMax="43" xr10:uidLastSave="{00000000-0000-0000-0000-000000000000}"/>
  <bookViews>
    <workbookView xWindow="-28920" yWindow="-435" windowWidth="29040" windowHeight="15840" activeTab="1" xr2:uid="{0E240F19-5DD8-4FE9-A5F4-F2F76894B881}"/>
  </bookViews>
  <sheets>
    <sheet name="Bibliothèque dégradations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2" l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4" i="2"/>
  <c r="C4" i="2"/>
  <c r="C5" i="2"/>
  <c r="E5" i="2" s="1"/>
  <c r="C6" i="2"/>
  <c r="C7" i="2"/>
  <c r="E7" i="2" s="1"/>
  <c r="C8" i="2"/>
  <c r="C9" i="2"/>
  <c r="E9" i="2" s="1"/>
  <c r="C10" i="2"/>
  <c r="C11" i="2"/>
  <c r="E11" i="2" s="1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6" i="2"/>
  <c r="E8" i="2"/>
  <c r="E10" i="2"/>
  <c r="B28" i="2"/>
  <c r="C28" i="2"/>
  <c r="F28" i="2"/>
  <c r="B29" i="2"/>
  <c r="C29" i="2"/>
  <c r="F29" i="2"/>
  <c r="B30" i="2"/>
  <c r="C30" i="2"/>
  <c r="F30" i="2"/>
  <c r="B31" i="2"/>
  <c r="C31" i="2"/>
  <c r="F31" i="2"/>
  <c r="E4" i="2"/>
  <c r="E1" i="2" l="1"/>
</calcChain>
</file>

<file path=xl/sharedStrings.xml><?xml version="1.0" encoding="utf-8"?>
<sst xmlns="http://schemas.openxmlformats.org/spreadsheetml/2006/main" count="49" uniqueCount="30">
  <si>
    <t>Code</t>
  </si>
  <si>
    <t>Désignation</t>
  </si>
  <si>
    <t>Unité</t>
  </si>
  <si>
    <t>Coût</t>
  </si>
  <si>
    <t>Dégradation mur</t>
  </si>
  <si>
    <t>Impact</t>
  </si>
  <si>
    <t>Revêtement mural</t>
  </si>
  <si>
    <t>m²</t>
  </si>
  <si>
    <t>Plinthe</t>
  </si>
  <si>
    <t>Revêtement sol</t>
  </si>
  <si>
    <t>Carreau porte</t>
  </si>
  <si>
    <t>Carreau fenêtre</t>
  </si>
  <si>
    <t>Poignée porte</t>
  </si>
  <si>
    <t>Poignée fenêtre</t>
  </si>
  <si>
    <t>Robinet</t>
  </si>
  <si>
    <t>Eclat sanitaire</t>
  </si>
  <si>
    <t>Fuite</t>
  </si>
  <si>
    <t>Fuite radiateur</t>
  </si>
  <si>
    <t>Prise électrique</t>
  </si>
  <si>
    <t>Interrupteur</t>
  </si>
  <si>
    <t>Ampoule</t>
  </si>
  <si>
    <t>Fusible</t>
  </si>
  <si>
    <t>Plaque cuisson</t>
  </si>
  <si>
    <t>Murs/sols</t>
  </si>
  <si>
    <t>Huisseries</t>
  </si>
  <si>
    <t>Plomberie</t>
  </si>
  <si>
    <t>Electricité</t>
  </si>
  <si>
    <t>Qté</t>
  </si>
  <si>
    <t>Total</t>
  </si>
  <si>
    <t>Coût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</si>
</sst>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0" fontId="0" fillId="2" borderId="0" xfId="0" applyFill="1" applyAlignment="1">
      <alignment horizontal="center" vertical="center" textRotation="90"/>
    </xf>
    <xf numFmtId="0" fontId="0" fillId="3" borderId="0" xfId="0" applyFill="1"/>
    <xf numFmtId="164" fontId="3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ACB3-E6F1-448E-B58B-80F60F7AFF74}">
  <dimension ref="A1:E21"/>
  <sheetViews>
    <sheetView workbookViewId="0">
      <selection activeCell="D13" sqref="D13"/>
    </sheetView>
  </sheetViews>
  <sheetFormatPr baseColWidth="10" defaultRowHeight="15" x14ac:dyDescent="0.25"/>
  <cols>
    <col min="1" max="1" width="5.5703125" customWidth="1"/>
    <col min="3" max="3" width="19.28515625" customWidth="1"/>
    <col min="4" max="4" width="11.42578125" style="1"/>
  </cols>
  <sheetData>
    <row r="1" spans="1:5" x14ac:dyDescent="0.25">
      <c r="B1" t="s">
        <v>0</v>
      </c>
      <c r="C1" t="s">
        <v>1</v>
      </c>
      <c r="D1" s="1" t="s">
        <v>3</v>
      </c>
      <c r="E1" t="s">
        <v>2</v>
      </c>
    </row>
    <row r="2" spans="1:5" x14ac:dyDescent="0.25">
      <c r="A2" s="4" t="s">
        <v>23</v>
      </c>
      <c r="B2">
        <v>101</v>
      </c>
      <c r="C2" t="s">
        <v>4</v>
      </c>
      <c r="D2" s="1">
        <v>80</v>
      </c>
      <c r="E2" t="s">
        <v>5</v>
      </c>
    </row>
    <row r="3" spans="1:5" x14ac:dyDescent="0.25">
      <c r="A3" s="4"/>
      <c r="B3">
        <v>102</v>
      </c>
      <c r="C3" t="s">
        <v>6</v>
      </c>
      <c r="D3" s="1">
        <v>45</v>
      </c>
      <c r="E3" t="s">
        <v>7</v>
      </c>
    </row>
    <row r="4" spans="1:5" x14ac:dyDescent="0.25">
      <c r="A4" s="4"/>
      <c r="B4">
        <v>103</v>
      </c>
      <c r="C4" t="s">
        <v>8</v>
      </c>
      <c r="D4" s="1">
        <v>30</v>
      </c>
      <c r="E4" t="s">
        <v>2</v>
      </c>
    </row>
    <row r="5" spans="1:5" x14ac:dyDescent="0.25">
      <c r="A5" s="4"/>
      <c r="B5">
        <v>104</v>
      </c>
      <c r="C5" t="s">
        <v>9</v>
      </c>
      <c r="D5" s="1">
        <v>60</v>
      </c>
      <c r="E5" t="s">
        <v>7</v>
      </c>
    </row>
    <row r="7" spans="1:5" x14ac:dyDescent="0.25">
      <c r="A7" s="4" t="s">
        <v>24</v>
      </c>
      <c r="B7">
        <v>201</v>
      </c>
      <c r="C7" t="s">
        <v>10</v>
      </c>
      <c r="D7" s="1">
        <v>200</v>
      </c>
      <c r="E7" t="s">
        <v>2</v>
      </c>
    </row>
    <row r="8" spans="1:5" x14ac:dyDescent="0.25">
      <c r="A8" s="4"/>
      <c r="B8">
        <v>202</v>
      </c>
      <c r="C8" t="s">
        <v>11</v>
      </c>
      <c r="D8" s="1">
        <v>150</v>
      </c>
      <c r="E8" t="s">
        <v>2</v>
      </c>
    </row>
    <row r="9" spans="1:5" x14ac:dyDescent="0.25">
      <c r="A9" s="4"/>
      <c r="B9">
        <v>203</v>
      </c>
      <c r="C9" t="s">
        <v>12</v>
      </c>
      <c r="D9" s="1">
        <v>70</v>
      </c>
      <c r="E9" t="s">
        <v>2</v>
      </c>
    </row>
    <row r="10" spans="1:5" x14ac:dyDescent="0.25">
      <c r="A10" s="4"/>
      <c r="B10">
        <v>204</v>
      </c>
      <c r="C10" t="s">
        <v>13</v>
      </c>
      <c r="D10" s="1">
        <v>60</v>
      </c>
      <c r="E10" t="s">
        <v>2</v>
      </c>
    </row>
    <row r="12" spans="1:5" x14ac:dyDescent="0.25">
      <c r="A12" s="4" t="s">
        <v>25</v>
      </c>
      <c r="B12">
        <v>301</v>
      </c>
      <c r="C12" t="s">
        <v>14</v>
      </c>
      <c r="D12" s="1">
        <v>150</v>
      </c>
      <c r="E12" t="s">
        <v>2</v>
      </c>
    </row>
    <row r="13" spans="1:5" x14ac:dyDescent="0.25">
      <c r="A13" s="4"/>
      <c r="B13">
        <v>302</v>
      </c>
      <c r="C13" t="s">
        <v>15</v>
      </c>
      <c r="D13" s="1">
        <v>90</v>
      </c>
      <c r="E13" t="s">
        <v>2</v>
      </c>
    </row>
    <row r="14" spans="1:5" x14ac:dyDescent="0.25">
      <c r="A14" s="4"/>
      <c r="B14">
        <v>303</v>
      </c>
      <c r="C14" t="s">
        <v>16</v>
      </c>
      <c r="D14" s="1">
        <v>120</v>
      </c>
      <c r="E14" t="s">
        <v>2</v>
      </c>
    </row>
    <row r="15" spans="1:5" x14ac:dyDescent="0.25">
      <c r="A15" s="4"/>
      <c r="B15">
        <v>304</v>
      </c>
      <c r="C15" t="s">
        <v>17</v>
      </c>
      <c r="D15" s="1">
        <v>50</v>
      </c>
      <c r="E15" t="s">
        <v>2</v>
      </c>
    </row>
    <row r="17" spans="1:5" x14ac:dyDescent="0.25">
      <c r="A17" s="4" t="s">
        <v>26</v>
      </c>
      <c r="B17">
        <v>401</v>
      </c>
      <c r="C17" t="s">
        <v>18</v>
      </c>
      <c r="D17" s="1">
        <v>80</v>
      </c>
      <c r="E17" t="s">
        <v>2</v>
      </c>
    </row>
    <row r="18" spans="1:5" x14ac:dyDescent="0.25">
      <c r="A18" s="4"/>
      <c r="B18">
        <v>402</v>
      </c>
      <c r="C18" t="s">
        <v>19</v>
      </c>
      <c r="D18" s="1">
        <v>90</v>
      </c>
      <c r="E18" t="s">
        <v>2</v>
      </c>
    </row>
    <row r="19" spans="1:5" x14ac:dyDescent="0.25">
      <c r="A19" s="4"/>
      <c r="B19">
        <v>403</v>
      </c>
      <c r="C19" t="s">
        <v>20</v>
      </c>
      <c r="D19" s="1">
        <v>15</v>
      </c>
      <c r="E19" t="s">
        <v>2</v>
      </c>
    </row>
    <row r="20" spans="1:5" x14ac:dyDescent="0.25">
      <c r="A20" s="4"/>
      <c r="B20">
        <v>404</v>
      </c>
      <c r="C20" t="s">
        <v>21</v>
      </c>
      <c r="D20" s="1">
        <v>10</v>
      </c>
      <c r="E20" t="s">
        <v>2</v>
      </c>
    </row>
    <row r="21" spans="1:5" x14ac:dyDescent="0.25">
      <c r="A21" s="4"/>
      <c r="B21">
        <v>405</v>
      </c>
      <c r="C21" t="s">
        <v>22</v>
      </c>
      <c r="D21" s="1">
        <v>300</v>
      </c>
      <c r="E21" t="s">
        <v>2</v>
      </c>
    </row>
  </sheetData>
  <mergeCells count="4">
    <mergeCell ref="A2:A5"/>
    <mergeCell ref="A7:A10"/>
    <mergeCell ref="A12:A15"/>
    <mergeCell ref="A17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8BE1-FC15-4DE3-A700-D733B289E4A6}">
  <dimension ref="A1:F31"/>
  <sheetViews>
    <sheetView tabSelected="1" workbookViewId="0">
      <selection activeCell="G15" sqref="G15"/>
    </sheetView>
  </sheetViews>
  <sheetFormatPr baseColWidth="10" defaultRowHeight="15" x14ac:dyDescent="0.25"/>
  <cols>
    <col min="2" max="2" width="23.28515625" customWidth="1"/>
    <col min="3" max="3" width="11.42578125" style="1"/>
    <col min="5" max="5" width="13.28515625" style="1" bestFit="1" customWidth="1"/>
  </cols>
  <sheetData>
    <row r="1" spans="1:6" ht="23.25" x14ac:dyDescent="0.35">
      <c r="D1" s="2" t="s">
        <v>29</v>
      </c>
      <c r="E1" s="6" t="e">
        <f>SUM(E4:E1000)</f>
        <v>#N/A</v>
      </c>
    </row>
    <row r="3" spans="1:6" x14ac:dyDescent="0.25">
      <c r="A3" s="2" t="s">
        <v>0</v>
      </c>
      <c r="B3" s="2" t="s">
        <v>1</v>
      </c>
      <c r="C3" s="3" t="s">
        <v>3</v>
      </c>
      <c r="D3" s="2" t="s">
        <v>27</v>
      </c>
      <c r="E3" s="3" t="s">
        <v>28</v>
      </c>
      <c r="F3" s="2" t="s">
        <v>2</v>
      </c>
    </row>
    <row r="4" spans="1:6" x14ac:dyDescent="0.25">
      <c r="A4" s="5">
        <v>102</v>
      </c>
      <c r="B4" t="str">
        <f>IF(A4="","",IF(ISERROR(VLOOKUP(A4,'Bibliothèque dégradations'!B:E,1,FALSE)),"Code inconnu",VLOOKUP(A4,'Bibliothèque dégradations'!B:E,2,FALSE)))</f>
        <v>Revêtement mural</v>
      </c>
      <c r="C4" s="1">
        <f>IF($A4="","",VLOOKUP($A4,'Bibliothèque dégradations'!$B:$E,3,FALSE))</f>
        <v>45</v>
      </c>
      <c r="D4" s="5">
        <v>8</v>
      </c>
      <c r="E4" s="1">
        <f>IF(A4="","",C4*D4)</f>
        <v>360</v>
      </c>
      <c r="F4" t="str">
        <f>IF($A4="","",VLOOKUP($A4,'Bibliothèque dégradations'!$B:$E,4,FALSE))</f>
        <v>m²</v>
      </c>
    </row>
    <row r="5" spans="1:6" x14ac:dyDescent="0.25">
      <c r="A5" s="5">
        <v>301</v>
      </c>
      <c r="B5" t="str">
        <f>IF(A5="","",IF(ISERROR(VLOOKUP(A5,'Bibliothèque dégradations'!B:E,1,FALSE)),"Code inconnu",VLOOKUP(A5,'Bibliothèque dégradations'!B:E,2,FALSE)))</f>
        <v>Robinet</v>
      </c>
      <c r="C5" s="1">
        <f>IF($A5="","",VLOOKUP($A5,'Bibliothèque dégradations'!$B:$E,3,FALSE))</f>
        <v>150</v>
      </c>
      <c r="D5" s="5">
        <v>2</v>
      </c>
      <c r="E5" s="1">
        <f t="shared" ref="E5:E30" si="0">IF(A5="","",C5*D5)</f>
        <v>300</v>
      </c>
      <c r="F5" t="str">
        <f>IF($A5="","",VLOOKUP($A5,'Bibliothèque dégradations'!$B:$E,4,FALSE))</f>
        <v>Unité</v>
      </c>
    </row>
    <row r="6" spans="1:6" x14ac:dyDescent="0.25">
      <c r="A6" s="5">
        <v>202</v>
      </c>
      <c r="B6" t="str">
        <f>IF(A6="","",IF(ISERROR(VLOOKUP(A6,'Bibliothèque dégradations'!B:E,1,FALSE)),"Code inconnu",VLOOKUP(A6,'Bibliothèque dégradations'!B:E,2,FALSE)))</f>
        <v>Carreau fenêtre</v>
      </c>
      <c r="C6" s="1">
        <f>IF($A6="","",VLOOKUP($A6,'Bibliothèque dégradations'!$B:$E,3,FALSE))</f>
        <v>150</v>
      </c>
      <c r="D6" s="5">
        <v>3</v>
      </c>
      <c r="E6" s="1">
        <f t="shared" si="0"/>
        <v>450</v>
      </c>
      <c r="F6" t="str">
        <f>IF($A6="","",VLOOKUP($A6,'Bibliothèque dégradations'!$B:$E,4,FALSE))</f>
        <v>Unité</v>
      </c>
    </row>
    <row r="7" spans="1:6" x14ac:dyDescent="0.25">
      <c r="A7" s="5">
        <v>304</v>
      </c>
      <c r="B7" t="str">
        <f>IF(A7="","",IF(ISERROR(VLOOKUP(A7,'Bibliothèque dégradations'!B:E,1,FALSE)),"Code inconnu",VLOOKUP(A7,'Bibliothèque dégradations'!B:E,2,FALSE)))</f>
        <v>Fuite radiateur</v>
      </c>
      <c r="C7" s="1">
        <f>IF($A7="","",VLOOKUP($A7,'Bibliothèque dégradations'!$B:$E,3,FALSE))</f>
        <v>50</v>
      </c>
      <c r="D7" s="5">
        <v>1</v>
      </c>
      <c r="E7" s="1">
        <f t="shared" si="0"/>
        <v>50</v>
      </c>
      <c r="F7" t="str">
        <f>IF($A7="","",VLOOKUP($A7,'Bibliothèque dégradations'!$B:$E,4,FALSE))</f>
        <v>Unité</v>
      </c>
    </row>
    <row r="8" spans="1:6" x14ac:dyDescent="0.25">
      <c r="A8" s="5">
        <v>104</v>
      </c>
      <c r="B8" t="str">
        <f>IF(A8="","",IF(ISERROR(VLOOKUP(A8,'Bibliothèque dégradations'!B:E,1,FALSE)),"Code inconnu",VLOOKUP(A8,'Bibliothèque dégradations'!B:E,2,FALSE)))</f>
        <v>Revêtement sol</v>
      </c>
      <c r="C8" s="1">
        <f>IF($A8="","",VLOOKUP($A8,'Bibliothèque dégradations'!$B:$E,3,FALSE))</f>
        <v>60</v>
      </c>
      <c r="D8" s="5">
        <v>7</v>
      </c>
      <c r="E8" s="1">
        <f t="shared" si="0"/>
        <v>420</v>
      </c>
      <c r="F8" t="str">
        <f>IF($A8="","",VLOOKUP($A8,'Bibliothèque dégradations'!$B:$E,4,FALSE))</f>
        <v>m²</v>
      </c>
    </row>
    <row r="9" spans="1:6" x14ac:dyDescent="0.25">
      <c r="A9" s="5">
        <v>204</v>
      </c>
      <c r="B9" t="str">
        <f>IF(A9="","",IF(ISERROR(VLOOKUP(A9,'Bibliothèque dégradations'!B:E,1,FALSE)),"Code inconnu",VLOOKUP(A9,'Bibliothèque dégradations'!B:E,2,FALSE)))</f>
        <v>Poignée fenêtre</v>
      </c>
      <c r="C9" s="1">
        <f>IF($A9="","",VLOOKUP($A9,'Bibliothèque dégradations'!$B:$E,3,FALSE))</f>
        <v>60</v>
      </c>
      <c r="D9" s="5">
        <v>4</v>
      </c>
      <c r="E9" s="1">
        <f t="shared" si="0"/>
        <v>240</v>
      </c>
      <c r="F9" t="str">
        <f>IF($A9="","",VLOOKUP($A9,'Bibliothèque dégradations'!$B:$E,4,FALSE))</f>
        <v>Unité</v>
      </c>
    </row>
    <row r="10" spans="1:6" x14ac:dyDescent="0.25">
      <c r="A10" s="5">
        <v>302</v>
      </c>
      <c r="B10" t="str">
        <f>IF(A10="","",IF(ISERROR(VLOOKUP(A10,'Bibliothèque dégradations'!B:E,1,FALSE)),"Code inconnu",VLOOKUP(A10,'Bibliothèque dégradations'!B:E,2,FALSE)))</f>
        <v>Eclat sanitaire</v>
      </c>
      <c r="C10" s="1">
        <f>IF($A10="","",VLOOKUP($A10,'Bibliothèque dégradations'!$B:$E,3,FALSE))</f>
        <v>90</v>
      </c>
      <c r="D10" s="5"/>
      <c r="E10" s="1">
        <f t="shared" si="0"/>
        <v>0</v>
      </c>
      <c r="F10" t="str">
        <f>IF($A10="","",VLOOKUP($A10,'Bibliothèque dégradations'!$B:$E,4,FALSE))</f>
        <v>Unité</v>
      </c>
    </row>
    <row r="11" spans="1:6" x14ac:dyDescent="0.25">
      <c r="A11" s="5">
        <v>204</v>
      </c>
      <c r="B11" t="str">
        <f>IF(A11="","",IF(ISERROR(VLOOKUP(A11,'Bibliothèque dégradations'!B:E,1,FALSE)),"Code inconnu",VLOOKUP(A11,'Bibliothèque dégradations'!B:E,2,FALSE)))</f>
        <v>Poignée fenêtre</v>
      </c>
      <c r="C11" s="1">
        <f>IF($A11="","",VLOOKUP($A11,'Bibliothèque dégradations'!$B:$E,3,FALSE))</f>
        <v>60</v>
      </c>
      <c r="D11" s="5"/>
      <c r="E11" s="1">
        <f t="shared" si="0"/>
        <v>0</v>
      </c>
      <c r="F11" t="str">
        <f>IF($A11="","",VLOOKUP($A11,'Bibliothèque dégradations'!$B:$E,4,FALSE))</f>
        <v>Unité</v>
      </c>
    </row>
    <row r="12" spans="1:6" x14ac:dyDescent="0.25">
      <c r="A12" s="5">
        <v>207</v>
      </c>
      <c r="B12" t="str">
        <f>IF(A12="","",IF(ISERROR(VLOOKUP(A12,'Bibliothèque dégradations'!B:E,1,FALSE)),"Code inconnu",VLOOKUP(A12,'Bibliothèque dégradations'!B:E,2,FALSE)))</f>
        <v>Code inconnu</v>
      </c>
      <c r="C12" s="1" t="e">
        <f>IF($A12="","",VLOOKUP($A12,'Bibliothèque dégradations'!$B:$E,3,FALSE))</f>
        <v>#N/A</v>
      </c>
      <c r="D12" s="5"/>
      <c r="E12" s="1" t="e">
        <f t="shared" si="0"/>
        <v>#N/A</v>
      </c>
      <c r="F12" t="e">
        <f>IF($A12="","",VLOOKUP($A12,'Bibliothèque dégradations'!$B:$E,4,FALSE))</f>
        <v>#N/A</v>
      </c>
    </row>
    <row r="13" spans="1:6" x14ac:dyDescent="0.25">
      <c r="A13" s="5"/>
      <c r="B13" t="str">
        <f>IF(A13="","",IF(ISERROR(VLOOKUP(A13,'Bibliothèque dégradations'!B:E,1,FALSE)),"Code inconnu",VLOOKUP(A13,'Bibliothèque dégradations'!B:E,2,FALSE)))</f>
        <v/>
      </c>
      <c r="C13" s="1" t="str">
        <f>IF($A13="","",VLOOKUP($A13,'Bibliothèque dégradations'!$B:$E,3,FALSE))</f>
        <v/>
      </c>
      <c r="D13" s="5"/>
      <c r="E13" s="1" t="str">
        <f t="shared" si="0"/>
        <v/>
      </c>
      <c r="F13" t="str">
        <f>IF($A13="","",VLOOKUP($A13,'Bibliothèque dégradations'!$B:$E,4,FALSE))</f>
        <v/>
      </c>
    </row>
    <row r="14" spans="1:6" x14ac:dyDescent="0.25">
      <c r="A14" s="5"/>
      <c r="B14" t="str">
        <f>IF(A14="","",IF(ISERROR(VLOOKUP(A14,'Bibliothèque dégradations'!B:E,1,FALSE)),"Code inconnu",VLOOKUP(A14,'Bibliothèque dégradations'!B:E,2,FALSE)))</f>
        <v/>
      </c>
      <c r="C14" s="1" t="str">
        <f>IF($A14="","",VLOOKUP($A14,'Bibliothèque dégradations'!$B:$E,3,FALSE))</f>
        <v/>
      </c>
      <c r="D14" s="5"/>
      <c r="E14" s="1" t="str">
        <f t="shared" si="0"/>
        <v/>
      </c>
      <c r="F14" t="str">
        <f>IF($A14="","",VLOOKUP($A14,'Bibliothèque dégradations'!$B:$E,4,FALSE))</f>
        <v/>
      </c>
    </row>
    <row r="15" spans="1:6" x14ac:dyDescent="0.25">
      <c r="A15" s="5"/>
      <c r="B15" t="str">
        <f>IF(A15="","",IF(ISERROR(VLOOKUP(A15,'Bibliothèque dégradations'!B:E,1,FALSE)),"Code inconnu",VLOOKUP(A15,'Bibliothèque dégradations'!B:E,2,FALSE)))</f>
        <v/>
      </c>
      <c r="C15" s="1" t="str">
        <f>IF($A15="","",VLOOKUP($A15,'Bibliothèque dégradations'!$B:$E,3,FALSE))</f>
        <v/>
      </c>
      <c r="D15" s="5"/>
      <c r="E15" s="1" t="str">
        <f t="shared" si="0"/>
        <v/>
      </c>
      <c r="F15" t="str">
        <f>IF($A15="","",VLOOKUP($A15,'Bibliothèque dégradations'!$B:$E,4,FALSE))</f>
        <v/>
      </c>
    </row>
    <row r="16" spans="1:6" x14ac:dyDescent="0.25">
      <c r="A16" s="5"/>
      <c r="B16" t="str">
        <f>IF(A16="","",IF(ISERROR(VLOOKUP(A16,'Bibliothèque dégradations'!B:E,1,FALSE)),"Code inconnu",VLOOKUP(A16,'Bibliothèque dégradations'!B:E,2,FALSE)))</f>
        <v/>
      </c>
      <c r="C16" s="1" t="str">
        <f>IF($A16="","",VLOOKUP($A16,'Bibliothèque dégradations'!$B:$E,3,FALSE))</f>
        <v/>
      </c>
      <c r="D16" s="5"/>
      <c r="E16" s="1" t="str">
        <f t="shared" si="0"/>
        <v/>
      </c>
      <c r="F16" t="str">
        <f>IF($A16="","",VLOOKUP($A16,'Bibliothèque dégradations'!$B:$E,4,FALSE))</f>
        <v/>
      </c>
    </row>
    <row r="17" spans="1:6" x14ac:dyDescent="0.25">
      <c r="A17" s="5"/>
      <c r="B17" t="str">
        <f>IF(A17="","",IF(ISERROR(VLOOKUP(A17,'Bibliothèque dégradations'!B:E,1,FALSE)),"Code inconnu",VLOOKUP(A17,'Bibliothèque dégradations'!B:E,2,FALSE)))</f>
        <v/>
      </c>
      <c r="C17" s="1" t="str">
        <f>IF($A17="","",VLOOKUP($A17,'Bibliothèque dégradations'!$B:$E,3,FALSE))</f>
        <v/>
      </c>
      <c r="D17" s="5"/>
      <c r="E17" s="1" t="str">
        <f t="shared" si="0"/>
        <v/>
      </c>
      <c r="F17" t="str">
        <f>IF($A17="","",VLOOKUP($A17,'Bibliothèque dégradations'!$B:$E,4,FALSE))</f>
        <v/>
      </c>
    </row>
    <row r="18" spans="1:6" x14ac:dyDescent="0.25">
      <c r="A18" s="5"/>
      <c r="B18" t="str">
        <f>IF(A18="","",IF(ISERROR(VLOOKUP(A18,'Bibliothèque dégradations'!B:E,1,FALSE)),"Code inconnu",VLOOKUP(A18,'Bibliothèque dégradations'!B:E,2,FALSE)))</f>
        <v/>
      </c>
      <c r="C18" s="1" t="str">
        <f>IF($A18="","",VLOOKUP($A18,'Bibliothèque dégradations'!$B:$E,3,FALSE))</f>
        <v/>
      </c>
      <c r="D18" s="5"/>
      <c r="E18" s="1" t="str">
        <f t="shared" si="0"/>
        <v/>
      </c>
      <c r="F18" t="str">
        <f>IF($A18="","",VLOOKUP($A18,'Bibliothèque dégradations'!$B:$E,4,FALSE))</f>
        <v/>
      </c>
    </row>
    <row r="19" spans="1:6" x14ac:dyDescent="0.25">
      <c r="A19" s="5"/>
      <c r="B19" t="str">
        <f>IF(A19="","",IF(ISERROR(VLOOKUP(A19,'Bibliothèque dégradations'!B:E,1,FALSE)),"Code inconnu",VLOOKUP(A19,'Bibliothèque dégradations'!B:E,2,FALSE)))</f>
        <v/>
      </c>
      <c r="C19" s="1" t="str">
        <f>IF($A19="","",VLOOKUP($A19,'Bibliothèque dégradations'!$B:$E,3,FALSE))</f>
        <v/>
      </c>
      <c r="D19" s="5"/>
      <c r="E19" s="1" t="str">
        <f t="shared" si="0"/>
        <v/>
      </c>
      <c r="F19" t="str">
        <f>IF($A19="","",VLOOKUP($A19,'Bibliothèque dégradations'!$B:$E,4,FALSE))</f>
        <v/>
      </c>
    </row>
    <row r="20" spans="1:6" x14ac:dyDescent="0.25">
      <c r="A20" s="5"/>
      <c r="B20" t="str">
        <f>IF(A20="","",IF(ISERROR(VLOOKUP(A20,'Bibliothèque dégradations'!B:E,1,FALSE)),"Code inconnu",VLOOKUP(A20,'Bibliothèque dégradations'!B:E,2,FALSE)))</f>
        <v/>
      </c>
      <c r="C20" s="1" t="str">
        <f>IF($A20="","",VLOOKUP($A20,'Bibliothèque dégradations'!$B:$E,3,FALSE))</f>
        <v/>
      </c>
      <c r="D20" s="5"/>
      <c r="E20" s="1" t="str">
        <f t="shared" si="0"/>
        <v/>
      </c>
      <c r="F20" t="str">
        <f>IF($A20="","",VLOOKUP($A20,'Bibliothèque dégradations'!$B:$E,4,FALSE))</f>
        <v/>
      </c>
    </row>
    <row r="21" spans="1:6" x14ac:dyDescent="0.25">
      <c r="A21" s="5"/>
      <c r="B21" t="str">
        <f>IF(A21="","",IF(ISERROR(VLOOKUP(A21,'Bibliothèque dégradations'!B:E,1,FALSE)),"Code inconnu",VLOOKUP(A21,'Bibliothèque dégradations'!B:E,2,FALSE)))</f>
        <v/>
      </c>
      <c r="C21" s="1" t="str">
        <f>IF($A21="","",VLOOKUP($A21,'Bibliothèque dégradations'!$B:$E,3,FALSE))</f>
        <v/>
      </c>
      <c r="D21" s="5"/>
      <c r="E21" s="1" t="str">
        <f t="shared" si="0"/>
        <v/>
      </c>
      <c r="F21" t="str">
        <f>IF($A21="","",VLOOKUP($A21,'Bibliothèque dégradations'!$B:$E,4,FALSE))</f>
        <v/>
      </c>
    </row>
    <row r="22" spans="1:6" x14ac:dyDescent="0.25">
      <c r="A22" s="5"/>
      <c r="B22" t="str">
        <f>IF(A22="","",IF(ISERROR(VLOOKUP(A22,'Bibliothèque dégradations'!B:E,1,FALSE)),"Code inconnu",VLOOKUP(A22,'Bibliothèque dégradations'!B:E,2,FALSE)))</f>
        <v/>
      </c>
      <c r="C22" s="1" t="str">
        <f>IF($A22="","",VLOOKUP($A22,'Bibliothèque dégradations'!$B:$E,3,FALSE))</f>
        <v/>
      </c>
      <c r="D22" s="5"/>
      <c r="E22" s="1" t="str">
        <f t="shared" si="0"/>
        <v/>
      </c>
      <c r="F22" t="str">
        <f>IF($A22="","",VLOOKUP($A22,'Bibliothèque dégradations'!$B:$E,4,FALSE))</f>
        <v/>
      </c>
    </row>
    <row r="23" spans="1:6" x14ac:dyDescent="0.25">
      <c r="A23" s="5"/>
      <c r="B23" t="str">
        <f>IF(A23="","",IF(ISERROR(VLOOKUP(A23,'Bibliothèque dégradations'!B:E,1,FALSE)),"Code inconnu",VLOOKUP(A23,'Bibliothèque dégradations'!B:E,2,FALSE)))</f>
        <v/>
      </c>
      <c r="C23" s="1" t="str">
        <f>IF($A23="","",VLOOKUP($A23,'Bibliothèque dégradations'!$B:$E,3,FALSE))</f>
        <v/>
      </c>
      <c r="D23" s="5"/>
      <c r="E23" s="1" t="str">
        <f t="shared" si="0"/>
        <v/>
      </c>
      <c r="F23" t="str">
        <f>IF($A23="","",VLOOKUP($A23,'Bibliothèque dégradations'!$B:$E,4,FALSE))</f>
        <v/>
      </c>
    </row>
    <row r="24" spans="1:6" x14ac:dyDescent="0.25">
      <c r="A24" s="5"/>
      <c r="B24" t="str">
        <f>IF(A24="","",IF(ISERROR(VLOOKUP(A24,'Bibliothèque dégradations'!B:E,1,FALSE)),"Code inconnu",VLOOKUP(A24,'Bibliothèque dégradations'!B:E,2,FALSE)))</f>
        <v/>
      </c>
      <c r="C24" s="1" t="str">
        <f>IF($A24="","",VLOOKUP($A24,'Bibliothèque dégradations'!$B:$E,3,FALSE))</f>
        <v/>
      </c>
      <c r="D24" s="5"/>
      <c r="E24" s="1" t="str">
        <f t="shared" si="0"/>
        <v/>
      </c>
      <c r="F24" t="str">
        <f>IF($A24="","",VLOOKUP($A24,'Bibliothèque dégradations'!$B:$E,4,FALSE))</f>
        <v/>
      </c>
    </row>
    <row r="25" spans="1:6" x14ac:dyDescent="0.25">
      <c r="A25" s="5"/>
      <c r="B25" t="str">
        <f>IF(A25="","",IF(ISERROR(VLOOKUP(A25,'Bibliothèque dégradations'!B:E,1,FALSE)),"Code inconnu",VLOOKUP(A25,'Bibliothèque dégradations'!B:E,2,FALSE)))</f>
        <v/>
      </c>
      <c r="C25" s="1" t="str">
        <f>IF($A25="","",VLOOKUP($A25,'Bibliothèque dégradations'!$B:$E,3,FALSE))</f>
        <v/>
      </c>
      <c r="D25" s="5"/>
      <c r="E25" s="1" t="str">
        <f t="shared" si="0"/>
        <v/>
      </c>
      <c r="F25" t="str">
        <f>IF($A25="","",VLOOKUP($A25,'Bibliothèque dégradations'!$B:$E,4,FALSE))</f>
        <v/>
      </c>
    </row>
    <row r="26" spans="1:6" x14ac:dyDescent="0.25">
      <c r="A26" s="5"/>
      <c r="B26" t="str">
        <f>IF(A26="","",IF(ISERROR(VLOOKUP(A26,'Bibliothèque dégradations'!B:E,1,FALSE)),"Code inconnu",VLOOKUP(A26,'Bibliothèque dégradations'!B:E,2,FALSE)))</f>
        <v/>
      </c>
      <c r="C26" s="1" t="str">
        <f>IF($A26="","",VLOOKUP($A26,'Bibliothèque dégradations'!$B:$E,3,FALSE))</f>
        <v/>
      </c>
      <c r="D26" s="5"/>
      <c r="E26" s="1" t="str">
        <f t="shared" si="0"/>
        <v/>
      </c>
      <c r="F26" t="str">
        <f>IF($A26="","",VLOOKUP($A26,'Bibliothèque dégradations'!$B:$E,4,FALSE))</f>
        <v/>
      </c>
    </row>
    <row r="27" spans="1:6" x14ac:dyDescent="0.25">
      <c r="A27" s="5"/>
      <c r="B27" t="str">
        <f>IF(A27="","",IF(ISERROR(VLOOKUP(A27,'Bibliothèque dégradations'!B:E,1,FALSE)),"Code inconnu",VLOOKUP(A27,'Bibliothèque dégradations'!B:E,2,FALSE)))</f>
        <v/>
      </c>
      <c r="C27" s="1" t="str">
        <f>IF($A27="","",VLOOKUP($A27,'Bibliothèque dégradations'!$B:$E,3,FALSE))</f>
        <v/>
      </c>
      <c r="D27" s="5"/>
      <c r="E27" s="1" t="str">
        <f t="shared" si="0"/>
        <v/>
      </c>
      <c r="F27" t="str">
        <f>IF($A27="","",VLOOKUP($A27,'Bibliothèque dégradations'!$B:$E,4,FALSE))</f>
        <v/>
      </c>
    </row>
    <row r="28" spans="1:6" x14ac:dyDescent="0.25">
      <c r="B28" t="str">
        <f>IF($A28="","",VLOOKUP($A28,'Bibliothèque dégradations'!$B:$E,2,FALSE))</f>
        <v/>
      </c>
      <c r="C28" s="1" t="str">
        <f>IF($A28="","",VLOOKUP($A28,'Bibliothèque dégradations'!$B:$E,3,FALSE))</f>
        <v/>
      </c>
      <c r="E28" s="1" t="str">
        <f t="shared" si="0"/>
        <v/>
      </c>
      <c r="F28" t="str">
        <f>IF($A28="","",VLOOKUP($A28,'Bibliothèque dégradations'!$B:$E,4,FALSE))</f>
        <v/>
      </c>
    </row>
    <row r="29" spans="1:6" x14ac:dyDescent="0.25">
      <c r="B29" t="str">
        <f>IF($A29="","",VLOOKUP($A29,'Bibliothèque dégradations'!$B:$E,2,FALSE))</f>
        <v/>
      </c>
      <c r="C29" s="1" t="str">
        <f>IF($A29="","",VLOOKUP($A29,'Bibliothèque dégradations'!$B:$E,3,FALSE))</f>
        <v/>
      </c>
      <c r="E29" s="1" t="str">
        <f t="shared" si="0"/>
        <v/>
      </c>
      <c r="F29" t="str">
        <f>IF($A29="","",VLOOKUP($A29,'Bibliothèque dégradations'!$B:$E,4,FALSE))</f>
        <v/>
      </c>
    </row>
    <row r="30" spans="1:6" x14ac:dyDescent="0.25">
      <c r="B30" t="str">
        <f>IF($A30="","",VLOOKUP($A30,'Bibliothèque dégradations'!$B:$E,2,FALSE))</f>
        <v/>
      </c>
      <c r="C30" s="1" t="str">
        <f>IF($A30="","",VLOOKUP($A30,'Bibliothèque dégradations'!$B:$E,3,FALSE))</f>
        <v/>
      </c>
      <c r="E30" s="1" t="str">
        <f t="shared" si="0"/>
        <v/>
      </c>
      <c r="F30" t="str">
        <f>IF($A30="","",VLOOKUP($A30,'Bibliothèque dégradations'!$B:$E,4,FALSE))</f>
        <v/>
      </c>
    </row>
    <row r="31" spans="1:6" x14ac:dyDescent="0.25">
      <c r="B31" t="str">
        <f>IF($A31="","",VLOOKUP($A31,'Bibliothèque dégradations'!$B:$E,2,FALSE))</f>
        <v/>
      </c>
      <c r="C31" s="1" t="str">
        <f>IF($A31="","",VLOOKUP($A31,'Bibliothèque dégradations'!$B:$E,3,FALSE))</f>
        <v/>
      </c>
      <c r="F31" t="str">
        <f>IF($A31="","",VLOOKUP($A31,'Bibliothèque dégradations'!$B:$E,4,FALSE))</f>
        <v/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Bibliothèque dégradations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2019-07-24T13:48:58Z</dcterms:created>
  <dcterms:modified xsi:type="dcterms:W3CDTF">2019-07-24T14:58:44Z</dcterms:modified>
</cp:coreProperties>
</file>